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2120" windowHeight="8700" activeTab="1"/>
  </bookViews>
  <sheets>
    <sheet name="Modalidad 2" sheetId="5" r:id="rId1"/>
    <sheet name="Modalidad 1" sheetId="3" r:id="rId2"/>
  </sheets>
  <calcPr calcId="125725"/>
</workbook>
</file>

<file path=xl/calcChain.xml><?xml version="1.0" encoding="utf-8"?>
<calcChain xmlns="http://schemas.openxmlformats.org/spreadsheetml/2006/main">
  <c r="H51" i="5"/>
  <c r="G51"/>
  <c r="F51"/>
  <c r="E51"/>
  <c r="D51"/>
  <c r="C51"/>
  <c r="H50"/>
  <c r="G50"/>
  <c r="F50"/>
  <c r="D50"/>
  <c r="C50"/>
  <c r="H49"/>
  <c r="G49"/>
  <c r="F49"/>
  <c r="E49"/>
  <c r="D49"/>
  <c r="C49"/>
  <c r="H48"/>
  <c r="G48"/>
  <c r="F48"/>
  <c r="D48"/>
  <c r="C48"/>
  <c r="H47"/>
  <c r="G47"/>
  <c r="F47"/>
  <c r="E47"/>
  <c r="D47"/>
  <c r="C47"/>
  <c r="H46"/>
  <c r="H52" s="1"/>
  <c r="G46"/>
  <c r="G52" s="1"/>
  <c r="F46"/>
  <c r="F52" s="1"/>
  <c r="D46"/>
  <c r="D52" s="1"/>
  <c r="C46"/>
  <c r="C52" s="1"/>
  <c r="H45"/>
  <c r="G45"/>
  <c r="F45"/>
  <c r="D45"/>
  <c r="C45"/>
  <c r="E44"/>
  <c r="E43"/>
  <c r="E42"/>
  <c r="E41"/>
  <c r="E40"/>
  <c r="E39"/>
  <c r="E45" s="1"/>
  <c r="H38"/>
  <c r="G38"/>
  <c r="F38"/>
  <c r="D38"/>
  <c r="C38"/>
  <c r="E37"/>
  <c r="E36"/>
  <c r="E35"/>
  <c r="E34"/>
  <c r="E33"/>
  <c r="E32"/>
  <c r="E38" s="1"/>
  <c r="H31"/>
  <c r="G31"/>
  <c r="F31"/>
  <c r="D31"/>
  <c r="C31"/>
  <c r="E30"/>
  <c r="E29"/>
  <c r="E28"/>
  <c r="E27"/>
  <c r="E26"/>
  <c r="E25"/>
  <c r="E31" s="1"/>
  <c r="H24"/>
  <c r="G24"/>
  <c r="F24"/>
  <c r="D24"/>
  <c r="C24"/>
  <c r="E23"/>
  <c r="E22"/>
  <c r="E21"/>
  <c r="E20"/>
  <c r="E19"/>
  <c r="E18"/>
  <c r="E24" s="1"/>
  <c r="H17"/>
  <c r="G17"/>
  <c r="F17"/>
  <c r="D17"/>
  <c r="C17"/>
  <c r="E16"/>
  <c r="E15"/>
  <c r="E50" s="1"/>
  <c r="E14"/>
  <c r="E13"/>
  <c r="E48" s="1"/>
  <c r="E12"/>
  <c r="E11"/>
  <c r="E46" s="1"/>
  <c r="H51" i="3"/>
  <c r="G51"/>
  <c r="F51"/>
  <c r="D51"/>
  <c r="C51"/>
  <c r="H50"/>
  <c r="G50"/>
  <c r="F50"/>
  <c r="D50"/>
  <c r="C50"/>
  <c r="E50"/>
  <c r="H49"/>
  <c r="G49"/>
  <c r="F49"/>
  <c r="D49"/>
  <c r="C49"/>
  <c r="H48"/>
  <c r="G48"/>
  <c r="F48"/>
  <c r="D48"/>
  <c r="C48"/>
  <c r="E48" s="1"/>
  <c r="H47"/>
  <c r="G47"/>
  <c r="F47"/>
  <c r="D47"/>
  <c r="C47"/>
  <c r="E47" s="1"/>
  <c r="H46"/>
  <c r="H52" s="1"/>
  <c r="G46"/>
  <c r="F46"/>
  <c r="F52" s="1"/>
  <c r="D46"/>
  <c r="C46"/>
  <c r="C52"/>
  <c r="H45"/>
  <c r="G45"/>
  <c r="F45"/>
  <c r="D45"/>
  <c r="C45"/>
  <c r="E44"/>
  <c r="E43"/>
  <c r="E42"/>
  <c r="E41"/>
  <c r="E40"/>
  <c r="E39"/>
  <c r="E45"/>
  <c r="H38"/>
  <c r="G38"/>
  <c r="F38"/>
  <c r="D38"/>
  <c r="C38"/>
  <c r="E37"/>
  <c r="E36"/>
  <c r="E35"/>
  <c r="E34"/>
  <c r="E33"/>
  <c r="E32"/>
  <c r="E38"/>
  <c r="H31"/>
  <c r="G31"/>
  <c r="F31"/>
  <c r="D31"/>
  <c r="C31"/>
  <c r="E30"/>
  <c r="E29"/>
  <c r="E28"/>
  <c r="E27"/>
  <c r="E26"/>
  <c r="E25"/>
  <c r="E31"/>
  <c r="H24"/>
  <c r="G24"/>
  <c r="F24"/>
  <c r="D24"/>
  <c r="C24"/>
  <c r="E23"/>
  <c r="E22"/>
  <c r="E21"/>
  <c r="E20"/>
  <c r="E19"/>
  <c r="E18"/>
  <c r="E24"/>
  <c r="H17"/>
  <c r="G17"/>
  <c r="F17"/>
  <c r="D17"/>
  <c r="C17"/>
  <c r="E16"/>
  <c r="E15"/>
  <c r="E14"/>
  <c r="E13"/>
  <c r="E12"/>
  <c r="E11"/>
  <c r="E17"/>
  <c r="E46"/>
  <c r="E52" i="5" l="1"/>
  <c r="E17"/>
  <c r="E49" i="3"/>
  <c r="E52" s="1"/>
  <c r="D52"/>
  <c r="E51"/>
  <c r="G52"/>
</calcChain>
</file>

<file path=xl/sharedStrings.xml><?xml version="1.0" encoding="utf-8"?>
<sst xmlns="http://schemas.openxmlformats.org/spreadsheetml/2006/main" count="126" uniqueCount="32">
  <si>
    <t>Municipio</t>
  </si>
  <si>
    <t>Docentes</t>
  </si>
  <si>
    <t>Escuelas</t>
  </si>
  <si>
    <t>Total</t>
  </si>
  <si>
    <t>Ensenada</t>
  </si>
  <si>
    <t>Mexicali</t>
  </si>
  <si>
    <t>Tecate</t>
  </si>
  <si>
    <t>Tijuana</t>
  </si>
  <si>
    <t>Baja California</t>
  </si>
  <si>
    <t>Modalidad</t>
  </si>
  <si>
    <t>Departamento de Información y Estadística Educativa</t>
  </si>
  <si>
    <t>Dirección de Planeación, Programación y Presupuesto</t>
  </si>
  <si>
    <t>SISTEMA EDUCATIVO ESTATAL</t>
  </si>
  <si>
    <t>Alumnos, Grupos, Docentes y Escuelas por Modalidad</t>
  </si>
  <si>
    <t>Educación Secundaria, Ciclo Escolar 2013-2014</t>
  </si>
  <si>
    <t>Matrícula en Educación Secundaria por Modalidad,  2013-2014</t>
  </si>
  <si>
    <t>Alumnos</t>
  </si>
  <si>
    <t>Grupos</t>
  </si>
  <si>
    <t>Hombres</t>
  </si>
  <si>
    <t>Mujeres</t>
  </si>
  <si>
    <t xml:space="preserve"> General</t>
  </si>
  <si>
    <t xml:space="preserve"> Técnica</t>
  </si>
  <si>
    <t xml:space="preserve"> Telesecundaria</t>
  </si>
  <si>
    <t xml:space="preserve"> Migrante</t>
  </si>
  <si>
    <t xml:space="preserve"> Indígena</t>
  </si>
  <si>
    <t xml:space="preserve"> Para Trabajadores</t>
  </si>
  <si>
    <t>Playas de Rosarito</t>
  </si>
  <si>
    <t>Matrícula en Educación Primaria por Modalidad,  2013-2014</t>
  </si>
  <si>
    <t xml:space="preserve"> General Federalizada</t>
  </si>
  <si>
    <t xml:space="preserve"> General Estatal</t>
  </si>
  <si>
    <t xml:space="preserve"> General Particular</t>
  </si>
  <si>
    <t xml:space="preserve"> Comunitaria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</si>
</sst>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9"/>
      <name val="Tahoma"/>
      <family val="2"/>
    </font>
    <font>
      <sz val="10"/>
      <name val="Tahoma"/>
      <family val="2"/>
    </font>
    <font>
      <b/>
      <sz val="9"/>
      <color theme="0"/>
      <name val="Tahoma"/>
      <family val="2"/>
    </font>
    <font>
      <sz val="10"/>
      <color theme="0"/>
      <name val="Tahoma"/>
      <family val="2"/>
    </font>
    <font>
      <b/>
      <sz val="9"/>
      <color indexed="9"/>
      <name val="Tahoma"/>
      <family val="2"/>
    </font>
    <font>
      <sz val="9"/>
      <color theme="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8"/>
      </patternFill>
    </fill>
  </fills>
  <borders count="14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3" fillId="0" borderId="3" xfId="1" applyFont="1" applyFill="1" applyBorder="1" applyAlignment="1">
      <alignment horizontal="left" vertical="center"/>
    </xf>
    <xf numFmtId="3" fontId="6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0" fontId="8" fillId="5" borderId="3" xfId="1" applyFont="1" applyFill="1" applyBorder="1" applyAlignment="1">
      <alignment horizontal="left" vertical="center"/>
    </xf>
    <xf numFmtId="3" fontId="8" fillId="5" borderId="3" xfId="0" applyNumberFormat="1" applyFont="1" applyFill="1" applyBorder="1" applyAlignment="1">
      <alignment horizontal="center" vertical="center"/>
    </xf>
    <xf numFmtId="3" fontId="8" fillId="5" borderId="4" xfId="0" applyNumberFormat="1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3" fontId="8" fillId="5" borderId="7" xfId="0" applyNumberFormat="1" applyFont="1" applyFill="1" applyBorder="1" applyAlignment="1">
      <alignment horizontal="center" vertical="center"/>
    </xf>
    <xf numFmtId="3" fontId="8" fillId="5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0" fontId="7" fillId="0" borderId="5" xfId="0" applyFont="1" applyBorder="1" applyAlignment="1"/>
    <xf numFmtId="0" fontId="8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2" fillId="6" borderId="5" xfId="2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left" vertical="center" wrapText="1"/>
    </xf>
    <xf numFmtId="3" fontId="3" fillId="6" borderId="3" xfId="2" applyNumberFormat="1" applyFont="1" applyFill="1" applyBorder="1" applyAlignment="1">
      <alignment horizontal="center" vertical="center" wrapText="1"/>
    </xf>
    <xf numFmtId="3" fontId="2" fillId="6" borderId="3" xfId="2" applyNumberFormat="1" applyFont="1" applyFill="1" applyBorder="1" applyAlignment="1">
      <alignment horizontal="center" vertical="center" wrapText="1"/>
    </xf>
    <xf numFmtId="3" fontId="3" fillId="6" borderId="4" xfId="2" applyNumberFormat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3" fillId="6" borderId="3" xfId="2" applyFont="1" applyFill="1" applyBorder="1" applyAlignment="1">
      <alignment horizontal="left" vertical="center" wrapText="1"/>
    </xf>
    <xf numFmtId="0" fontId="2" fillId="3" borderId="3" xfId="2" applyFont="1" applyFill="1" applyBorder="1" applyAlignment="1">
      <alignment horizontal="center" vertical="center" wrapText="1"/>
    </xf>
    <xf numFmtId="3" fontId="2" fillId="3" borderId="3" xfId="2" applyNumberFormat="1" applyFont="1" applyFill="1" applyBorder="1" applyAlignment="1">
      <alignment horizontal="center" vertical="center" wrapText="1"/>
    </xf>
    <xf numFmtId="3" fontId="2" fillId="3" borderId="4" xfId="2" applyNumberFormat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vertical="center" wrapText="1"/>
    </xf>
    <xf numFmtId="0" fontId="8" fillId="5" borderId="3" xfId="3" applyFont="1" applyFill="1" applyBorder="1" applyAlignment="1">
      <alignment horizontal="left" vertical="center" wrapText="1"/>
    </xf>
    <xf numFmtId="3" fontId="8" fillId="5" borderId="3" xfId="2" applyNumberFormat="1" applyFont="1" applyFill="1" applyBorder="1" applyAlignment="1">
      <alignment horizontal="center" vertical="center" wrapText="1"/>
    </xf>
    <xf numFmtId="3" fontId="8" fillId="5" borderId="4" xfId="2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8" fillId="5" borderId="3" xfId="2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center" vertical="center" wrapText="1"/>
    </xf>
    <xf numFmtId="3" fontId="8" fillId="7" borderId="7" xfId="2" applyNumberFormat="1" applyFont="1" applyFill="1" applyBorder="1" applyAlignment="1">
      <alignment horizontal="center" vertical="center" wrapText="1"/>
    </xf>
    <xf numFmtId="3" fontId="8" fillId="7" borderId="8" xfId="2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_Hoja3" xfId="1"/>
    <cellStyle name="Normal_Modalidad" xfId="3"/>
    <cellStyle name="Normal_sostenimient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showGridLines="0" zoomScale="110" zoomScaleNormal="110" workbookViewId="0">
      <selection activeCell="D11" sqref="D11"/>
    </sheetView>
  </sheetViews>
  <sheetFormatPr baseColWidth="10" defaultRowHeight="12.75"/>
  <cols>
    <col min="1" max="1" width="13.42578125" bestFit="1" customWidth="1"/>
    <col min="2" max="2" width="16.5703125" customWidth="1"/>
    <col min="3" max="5" width="10.7109375" customWidth="1"/>
    <col min="6" max="6" width="10.85546875" customWidth="1"/>
    <col min="7" max="7" width="10.42578125" customWidth="1"/>
    <col min="8" max="8" width="12.28515625" customWidth="1"/>
  </cols>
  <sheetData>
    <row r="1" spans="1:8" s="2" customFormat="1" ht="13.5" customHeight="1">
      <c r="A1" s="23" t="s">
        <v>12</v>
      </c>
      <c r="B1" s="23"/>
      <c r="C1" s="23"/>
      <c r="D1" s="23"/>
      <c r="E1" s="23"/>
      <c r="F1" s="23"/>
      <c r="G1" s="23"/>
      <c r="H1" s="23"/>
    </row>
    <row r="2" spans="1:8" s="3" customFormat="1" ht="13.5" customHeight="1">
      <c r="A2" s="23" t="s">
        <v>11</v>
      </c>
      <c r="B2" s="23"/>
      <c r="C2" s="23"/>
      <c r="D2" s="23"/>
      <c r="E2" s="23"/>
      <c r="F2" s="23"/>
      <c r="G2" s="23"/>
      <c r="H2" s="23"/>
    </row>
    <row r="3" spans="1:8" s="3" customFormat="1" ht="13.5" customHeight="1">
      <c r="A3" s="23" t="s">
        <v>10</v>
      </c>
      <c r="B3" s="23"/>
      <c r="C3" s="23"/>
      <c r="D3" s="23"/>
      <c r="E3" s="23"/>
      <c r="F3" s="23"/>
      <c r="G3" s="23"/>
      <c r="H3" s="23"/>
    </row>
    <row r="4" spans="1:8" s="3" customFormat="1" ht="13.5" customHeight="1">
      <c r="A4" s="17"/>
      <c r="B4" s="17"/>
      <c r="C4" s="17"/>
      <c r="D4" s="17"/>
      <c r="E4" s="17"/>
      <c r="F4" s="17"/>
      <c r="G4" s="17"/>
      <c r="H4" s="17"/>
    </row>
    <row r="5" spans="1:8" s="3" customFormat="1" ht="13.5" customHeight="1">
      <c r="A5" s="23" t="s">
        <v>13</v>
      </c>
      <c r="B5" s="23"/>
      <c r="C5" s="23"/>
      <c r="D5" s="23"/>
      <c r="E5" s="23"/>
      <c r="F5" s="23"/>
      <c r="G5" s="23"/>
      <c r="H5" s="23"/>
    </row>
    <row r="6" spans="1:8" s="3" customFormat="1" ht="13.5" customHeight="1">
      <c r="A6" s="23" t="s">
        <v>14</v>
      </c>
      <c r="B6" s="23"/>
      <c r="C6" s="23"/>
      <c r="D6" s="23"/>
      <c r="E6" s="23"/>
      <c r="F6" s="23"/>
      <c r="G6" s="23"/>
      <c r="H6" s="23"/>
    </row>
    <row r="7" spans="1:8" ht="13.5" thickBot="1"/>
    <row r="8" spans="1:8" ht="14.25" thickTop="1" thickBot="1">
      <c r="A8" s="25" t="s">
        <v>27</v>
      </c>
      <c r="B8" s="26"/>
      <c r="C8" s="26"/>
      <c r="D8" s="26"/>
      <c r="E8" s="26"/>
      <c r="F8" s="26"/>
      <c r="G8" s="26"/>
      <c r="H8" s="27"/>
    </row>
    <row r="9" spans="1:8" ht="14.25" thickTop="1" thickBot="1">
      <c r="A9" s="28" t="s">
        <v>0</v>
      </c>
      <c r="B9" s="29" t="s">
        <v>9</v>
      </c>
      <c r="C9" s="30" t="s">
        <v>16</v>
      </c>
      <c r="D9" s="30"/>
      <c r="E9" s="30"/>
      <c r="F9" s="30" t="s">
        <v>17</v>
      </c>
      <c r="G9" s="30" t="s">
        <v>1</v>
      </c>
      <c r="H9" s="31" t="s">
        <v>2</v>
      </c>
    </row>
    <row r="10" spans="1:8" ht="19.5" customHeight="1" thickTop="1" thickBot="1">
      <c r="A10" s="32"/>
      <c r="B10" s="33"/>
      <c r="C10" s="34" t="s">
        <v>18</v>
      </c>
      <c r="D10" s="34" t="s">
        <v>19</v>
      </c>
      <c r="E10" s="34" t="s">
        <v>3</v>
      </c>
      <c r="F10" s="30"/>
      <c r="G10" s="30"/>
      <c r="H10" s="31"/>
    </row>
    <row r="11" spans="1:8" ht="14.25" customHeight="1" thickTop="1" thickBot="1">
      <c r="A11" s="35" t="s">
        <v>4</v>
      </c>
      <c r="B11" s="36" t="s">
        <v>28</v>
      </c>
      <c r="C11" s="37">
        <v>13004</v>
      </c>
      <c r="D11" s="37">
        <v>12663</v>
      </c>
      <c r="E11" s="38">
        <f t="shared" ref="E11:E16" si="0">SUM(C11:D11)</f>
        <v>25667</v>
      </c>
      <c r="F11" s="37">
        <v>1163</v>
      </c>
      <c r="G11" s="37">
        <v>1062</v>
      </c>
      <c r="H11" s="39">
        <v>147</v>
      </c>
    </row>
    <row r="12" spans="1:8" ht="14.25" customHeight="1" thickTop="1" thickBot="1">
      <c r="A12" s="35"/>
      <c r="B12" s="36" t="s">
        <v>29</v>
      </c>
      <c r="C12" s="37">
        <v>10929</v>
      </c>
      <c r="D12" s="37">
        <v>10618</v>
      </c>
      <c r="E12" s="38">
        <f t="shared" si="0"/>
        <v>21547</v>
      </c>
      <c r="F12" s="37">
        <v>918</v>
      </c>
      <c r="G12" s="37">
        <v>859</v>
      </c>
      <c r="H12" s="39">
        <v>99</v>
      </c>
    </row>
    <row r="13" spans="1:8" ht="14.25" customHeight="1" thickTop="1" thickBot="1">
      <c r="A13" s="35"/>
      <c r="B13" s="36" t="s">
        <v>30</v>
      </c>
      <c r="C13" s="37">
        <v>1994</v>
      </c>
      <c r="D13" s="37">
        <v>1933</v>
      </c>
      <c r="E13" s="38">
        <f t="shared" si="0"/>
        <v>3927</v>
      </c>
      <c r="F13" s="37">
        <v>224</v>
      </c>
      <c r="G13" s="37">
        <v>209</v>
      </c>
      <c r="H13" s="39">
        <v>36</v>
      </c>
    </row>
    <row r="14" spans="1:8" ht="14.25" customHeight="1" thickTop="1" thickBot="1">
      <c r="A14" s="40"/>
      <c r="B14" s="41" t="s">
        <v>24</v>
      </c>
      <c r="C14" s="37">
        <v>4095</v>
      </c>
      <c r="D14" s="37">
        <v>3917</v>
      </c>
      <c r="E14" s="38">
        <f t="shared" si="0"/>
        <v>8012</v>
      </c>
      <c r="F14" s="37">
        <v>418</v>
      </c>
      <c r="G14" s="37">
        <v>330</v>
      </c>
      <c r="H14" s="39">
        <v>57</v>
      </c>
    </row>
    <row r="15" spans="1:8" ht="14.25" customHeight="1" thickTop="1" thickBot="1">
      <c r="A15" s="40"/>
      <c r="B15" s="41" t="s">
        <v>23</v>
      </c>
      <c r="C15" s="37">
        <v>740</v>
      </c>
      <c r="D15" s="37">
        <v>783</v>
      </c>
      <c r="E15" s="38">
        <f t="shared" si="0"/>
        <v>1523</v>
      </c>
      <c r="F15" s="37">
        <v>48</v>
      </c>
      <c r="G15" s="37">
        <v>19</v>
      </c>
      <c r="H15" s="39">
        <v>8</v>
      </c>
    </row>
    <row r="16" spans="1:8" ht="14.25" customHeight="1" thickTop="1" thickBot="1">
      <c r="A16" s="40"/>
      <c r="B16" s="41" t="s">
        <v>31</v>
      </c>
      <c r="C16" s="37">
        <v>202</v>
      </c>
      <c r="D16" s="37">
        <v>151</v>
      </c>
      <c r="E16" s="38">
        <f t="shared" si="0"/>
        <v>353</v>
      </c>
      <c r="F16" s="37">
        <v>62</v>
      </c>
      <c r="G16" s="37">
        <v>25</v>
      </c>
      <c r="H16" s="39">
        <v>17</v>
      </c>
    </row>
    <row r="17" spans="1:8" ht="14.25" customHeight="1" thickTop="1" thickBot="1">
      <c r="A17" s="40"/>
      <c r="B17" s="42" t="s">
        <v>3</v>
      </c>
      <c r="C17" s="43">
        <f t="shared" ref="C17:H17" si="1">SUM(C11:C16)</f>
        <v>30964</v>
      </c>
      <c r="D17" s="43">
        <f t="shared" si="1"/>
        <v>30065</v>
      </c>
      <c r="E17" s="43">
        <f t="shared" si="1"/>
        <v>61029</v>
      </c>
      <c r="F17" s="43">
        <f t="shared" si="1"/>
        <v>2833</v>
      </c>
      <c r="G17" s="43">
        <f t="shared" si="1"/>
        <v>2504</v>
      </c>
      <c r="H17" s="44">
        <f t="shared" si="1"/>
        <v>364</v>
      </c>
    </row>
    <row r="18" spans="1:8" ht="14.25" customHeight="1" thickTop="1" thickBot="1">
      <c r="A18" s="35" t="s">
        <v>5</v>
      </c>
      <c r="B18" s="36" t="s">
        <v>28</v>
      </c>
      <c r="C18" s="37">
        <v>28887</v>
      </c>
      <c r="D18" s="37">
        <v>27708</v>
      </c>
      <c r="E18" s="38">
        <f t="shared" ref="E18:E23" si="2">SUM(C18:D18)</f>
        <v>56595</v>
      </c>
      <c r="F18" s="37">
        <v>2354</v>
      </c>
      <c r="G18" s="37">
        <v>2212</v>
      </c>
      <c r="H18" s="39">
        <v>255</v>
      </c>
    </row>
    <row r="19" spans="1:8" ht="14.25" customHeight="1" thickTop="1" thickBot="1">
      <c r="A19" s="35"/>
      <c r="B19" s="36" t="s">
        <v>29</v>
      </c>
      <c r="C19" s="37">
        <v>21335</v>
      </c>
      <c r="D19" s="37">
        <v>20401</v>
      </c>
      <c r="E19" s="38">
        <f t="shared" si="2"/>
        <v>41736</v>
      </c>
      <c r="F19" s="37">
        <v>1755</v>
      </c>
      <c r="G19" s="37">
        <v>1730</v>
      </c>
      <c r="H19" s="39">
        <v>184</v>
      </c>
    </row>
    <row r="20" spans="1:8" ht="14.25" customHeight="1" thickTop="1" thickBot="1">
      <c r="A20" s="35"/>
      <c r="B20" s="36" t="s">
        <v>30</v>
      </c>
      <c r="C20" s="37">
        <v>5381</v>
      </c>
      <c r="D20" s="37">
        <v>5101</v>
      </c>
      <c r="E20" s="38">
        <f t="shared" si="2"/>
        <v>10482</v>
      </c>
      <c r="F20" s="37">
        <v>544</v>
      </c>
      <c r="G20" s="37">
        <v>361</v>
      </c>
      <c r="H20" s="39">
        <v>66</v>
      </c>
    </row>
    <row r="21" spans="1:8" ht="14.25" customHeight="1" thickTop="1" thickBot="1">
      <c r="A21" s="40"/>
      <c r="B21" s="41" t="s">
        <v>24</v>
      </c>
      <c r="C21" s="37">
        <v>18</v>
      </c>
      <c r="D21" s="37">
        <v>17</v>
      </c>
      <c r="E21" s="38">
        <f t="shared" si="2"/>
        <v>35</v>
      </c>
      <c r="F21" s="37">
        <v>6</v>
      </c>
      <c r="G21" s="37">
        <v>2</v>
      </c>
      <c r="H21" s="39">
        <v>1</v>
      </c>
    </row>
    <row r="22" spans="1:8" ht="14.25" customHeight="1" thickTop="1" thickBot="1">
      <c r="A22" s="40"/>
      <c r="B22" s="41" t="s">
        <v>23</v>
      </c>
      <c r="C22" s="37">
        <v>140</v>
      </c>
      <c r="D22" s="37">
        <v>137</v>
      </c>
      <c r="E22" s="38">
        <f t="shared" si="2"/>
        <v>277</v>
      </c>
      <c r="F22" s="37">
        <v>6</v>
      </c>
      <c r="G22" s="37">
        <v>5</v>
      </c>
      <c r="H22" s="39">
        <v>1</v>
      </c>
    </row>
    <row r="23" spans="1:8" ht="14.25" customHeight="1" thickTop="1" thickBot="1">
      <c r="A23" s="40"/>
      <c r="B23" s="41" t="s">
        <v>31</v>
      </c>
      <c r="C23" s="37">
        <v>10</v>
      </c>
      <c r="D23" s="37">
        <v>6</v>
      </c>
      <c r="E23" s="38">
        <f t="shared" si="2"/>
        <v>16</v>
      </c>
      <c r="F23" s="37">
        <v>8</v>
      </c>
      <c r="G23" s="37">
        <v>2</v>
      </c>
      <c r="H23" s="39">
        <v>2</v>
      </c>
    </row>
    <row r="24" spans="1:8" ht="14.25" customHeight="1" thickTop="1" thickBot="1">
      <c r="A24" s="40"/>
      <c r="B24" s="42" t="s">
        <v>3</v>
      </c>
      <c r="C24" s="43">
        <f t="shared" ref="C24:H24" si="3">SUM(C18:C23)</f>
        <v>55771</v>
      </c>
      <c r="D24" s="43">
        <f t="shared" si="3"/>
        <v>53370</v>
      </c>
      <c r="E24" s="43">
        <f t="shared" si="3"/>
        <v>109141</v>
      </c>
      <c r="F24" s="43">
        <f t="shared" si="3"/>
        <v>4673</v>
      </c>
      <c r="G24" s="43">
        <f t="shared" si="3"/>
        <v>4312</v>
      </c>
      <c r="H24" s="44">
        <f t="shared" si="3"/>
        <v>509</v>
      </c>
    </row>
    <row r="25" spans="1:8" ht="14.25" customHeight="1" thickTop="1" thickBot="1">
      <c r="A25" s="35" t="s">
        <v>6</v>
      </c>
      <c r="B25" s="36" t="s">
        <v>28</v>
      </c>
      <c r="C25" s="37">
        <v>4345</v>
      </c>
      <c r="D25" s="37">
        <v>4245</v>
      </c>
      <c r="E25" s="38">
        <f t="shared" ref="E25:E30" si="4">SUM(C25:D25)</f>
        <v>8590</v>
      </c>
      <c r="F25" s="37">
        <v>364</v>
      </c>
      <c r="G25" s="37">
        <v>336</v>
      </c>
      <c r="H25" s="39">
        <v>44</v>
      </c>
    </row>
    <row r="26" spans="1:8" ht="14.25" customHeight="1" thickTop="1" thickBot="1">
      <c r="A26" s="35"/>
      <c r="B26" s="36" t="s">
        <v>29</v>
      </c>
      <c r="C26" s="37">
        <v>1522</v>
      </c>
      <c r="D26" s="37">
        <v>1342</v>
      </c>
      <c r="E26" s="38">
        <f t="shared" si="4"/>
        <v>2864</v>
      </c>
      <c r="F26" s="37">
        <v>122</v>
      </c>
      <c r="G26" s="37">
        <v>116</v>
      </c>
      <c r="H26" s="39">
        <v>15</v>
      </c>
    </row>
    <row r="27" spans="1:8" ht="14.25" customHeight="1" thickTop="1" thickBot="1">
      <c r="A27" s="35"/>
      <c r="B27" s="36" t="s">
        <v>30</v>
      </c>
      <c r="C27" s="37">
        <v>366</v>
      </c>
      <c r="D27" s="37">
        <v>369</v>
      </c>
      <c r="E27" s="38">
        <f t="shared" si="4"/>
        <v>735</v>
      </c>
      <c r="F27" s="37">
        <v>53</v>
      </c>
      <c r="G27" s="37">
        <v>51</v>
      </c>
      <c r="H27" s="39">
        <v>8</v>
      </c>
    </row>
    <row r="28" spans="1:8" ht="14.25" customHeight="1" thickTop="1" thickBot="1">
      <c r="A28" s="40"/>
      <c r="B28" s="41" t="s">
        <v>24</v>
      </c>
      <c r="C28" s="37">
        <v>1</v>
      </c>
      <c r="D28" s="37">
        <v>7</v>
      </c>
      <c r="E28" s="38">
        <f t="shared" si="4"/>
        <v>8</v>
      </c>
      <c r="F28" s="37">
        <v>4</v>
      </c>
      <c r="G28" s="37">
        <v>1</v>
      </c>
      <c r="H28" s="39">
        <v>1</v>
      </c>
    </row>
    <row r="29" spans="1:8" ht="14.25" customHeight="1" thickTop="1" thickBot="1">
      <c r="A29" s="40"/>
      <c r="B29" s="41" t="s">
        <v>23</v>
      </c>
      <c r="C29" s="37">
        <v>0</v>
      </c>
      <c r="D29" s="37">
        <v>0</v>
      </c>
      <c r="E29" s="38">
        <f t="shared" si="4"/>
        <v>0</v>
      </c>
      <c r="F29" s="37">
        <v>0</v>
      </c>
      <c r="G29" s="37">
        <v>4</v>
      </c>
      <c r="H29" s="39">
        <v>0</v>
      </c>
    </row>
    <row r="30" spans="1:8" ht="14.25" customHeight="1" thickTop="1" thickBot="1">
      <c r="A30" s="40"/>
      <c r="B30" s="41" t="s">
        <v>31</v>
      </c>
      <c r="C30" s="37">
        <v>23</v>
      </c>
      <c r="D30" s="37">
        <v>20</v>
      </c>
      <c r="E30" s="38">
        <f t="shared" si="4"/>
        <v>43</v>
      </c>
      <c r="F30" s="37">
        <v>17</v>
      </c>
      <c r="G30" s="37"/>
      <c r="H30" s="39">
        <v>3</v>
      </c>
    </row>
    <row r="31" spans="1:8" ht="14.25" customHeight="1" thickTop="1" thickBot="1">
      <c r="A31" s="40"/>
      <c r="B31" s="42" t="s">
        <v>3</v>
      </c>
      <c r="C31" s="43">
        <f t="shared" ref="C31:H31" si="5">SUM(C25:C30)</f>
        <v>6257</v>
      </c>
      <c r="D31" s="43">
        <f t="shared" si="5"/>
        <v>5983</v>
      </c>
      <c r="E31" s="43">
        <f t="shared" si="5"/>
        <v>12240</v>
      </c>
      <c r="F31" s="43">
        <f t="shared" si="5"/>
        <v>560</v>
      </c>
      <c r="G31" s="43">
        <f t="shared" si="5"/>
        <v>508</v>
      </c>
      <c r="H31" s="44">
        <f t="shared" si="5"/>
        <v>71</v>
      </c>
    </row>
    <row r="32" spans="1:8" ht="14.25" customHeight="1" thickTop="1" thickBot="1">
      <c r="A32" s="35" t="s">
        <v>7</v>
      </c>
      <c r="B32" s="36" t="s">
        <v>28</v>
      </c>
      <c r="C32" s="37">
        <v>57728</v>
      </c>
      <c r="D32" s="37">
        <v>56068</v>
      </c>
      <c r="E32" s="38">
        <f t="shared" ref="E32:E37" si="6">SUM(C32:D32)</f>
        <v>113796</v>
      </c>
      <c r="F32" s="37">
        <v>3848</v>
      </c>
      <c r="G32" s="37">
        <v>3837</v>
      </c>
      <c r="H32" s="39">
        <v>320</v>
      </c>
    </row>
    <row r="33" spans="1:8" ht="14.25" customHeight="1" thickTop="1" thickBot="1">
      <c r="A33" s="35"/>
      <c r="B33" s="36" t="s">
        <v>29</v>
      </c>
      <c r="C33" s="37">
        <v>28122</v>
      </c>
      <c r="D33" s="37">
        <v>27400</v>
      </c>
      <c r="E33" s="38">
        <f t="shared" si="6"/>
        <v>55522</v>
      </c>
      <c r="F33" s="37">
        <v>1939</v>
      </c>
      <c r="G33" s="37">
        <v>1938</v>
      </c>
      <c r="H33" s="39">
        <v>164</v>
      </c>
    </row>
    <row r="34" spans="1:8" ht="14.25" customHeight="1" thickTop="1" thickBot="1">
      <c r="A34" s="35"/>
      <c r="B34" s="36" t="s">
        <v>30</v>
      </c>
      <c r="C34" s="37">
        <v>10808</v>
      </c>
      <c r="D34" s="37">
        <v>10124</v>
      </c>
      <c r="E34" s="38">
        <f t="shared" si="6"/>
        <v>20932</v>
      </c>
      <c r="F34" s="37">
        <v>1154</v>
      </c>
      <c r="G34" s="37">
        <v>1080</v>
      </c>
      <c r="H34" s="39">
        <v>185</v>
      </c>
    </row>
    <row r="35" spans="1:8" ht="14.25" customHeight="1" thickTop="1" thickBot="1">
      <c r="A35" s="40"/>
      <c r="B35" s="41" t="s">
        <v>24</v>
      </c>
      <c r="C35" s="37">
        <v>1215</v>
      </c>
      <c r="D35" s="37">
        <v>1153</v>
      </c>
      <c r="E35" s="38">
        <f t="shared" si="6"/>
        <v>2368</v>
      </c>
      <c r="F35" s="37">
        <v>98</v>
      </c>
      <c r="G35" s="37">
        <v>89</v>
      </c>
      <c r="H35" s="39">
        <v>10</v>
      </c>
    </row>
    <row r="36" spans="1:8" ht="14.25" customHeight="1" thickTop="1" thickBot="1">
      <c r="A36" s="40"/>
      <c r="B36" s="41" t="s">
        <v>23</v>
      </c>
      <c r="C36" s="37">
        <v>0</v>
      </c>
      <c r="D36" s="37">
        <v>0</v>
      </c>
      <c r="E36" s="38">
        <f t="shared" si="6"/>
        <v>0</v>
      </c>
      <c r="F36" s="37">
        <v>0</v>
      </c>
      <c r="G36" s="37">
        <v>15</v>
      </c>
      <c r="H36" s="39">
        <v>0</v>
      </c>
    </row>
    <row r="37" spans="1:8" ht="14.25" customHeight="1" thickTop="1" thickBot="1">
      <c r="A37" s="40"/>
      <c r="B37" s="41" t="s">
        <v>31</v>
      </c>
      <c r="C37" s="37">
        <v>145</v>
      </c>
      <c r="D37" s="37">
        <v>157</v>
      </c>
      <c r="E37" s="38">
        <f t="shared" si="6"/>
        <v>302</v>
      </c>
      <c r="F37" s="37">
        <v>42</v>
      </c>
      <c r="G37" s="37"/>
      <c r="H37" s="39">
        <v>7</v>
      </c>
    </row>
    <row r="38" spans="1:8" ht="14.25" customHeight="1" thickTop="1" thickBot="1">
      <c r="A38" s="40"/>
      <c r="B38" s="42" t="s">
        <v>3</v>
      </c>
      <c r="C38" s="43">
        <f t="shared" ref="C38:H38" si="7">SUM(C32:C37)</f>
        <v>98018</v>
      </c>
      <c r="D38" s="43">
        <f t="shared" si="7"/>
        <v>94902</v>
      </c>
      <c r="E38" s="43">
        <f t="shared" si="7"/>
        <v>192920</v>
      </c>
      <c r="F38" s="43">
        <f t="shared" si="7"/>
        <v>7081</v>
      </c>
      <c r="G38" s="43">
        <f t="shared" si="7"/>
        <v>6959</v>
      </c>
      <c r="H38" s="44">
        <f t="shared" si="7"/>
        <v>686</v>
      </c>
    </row>
    <row r="39" spans="1:8" ht="14.25" customHeight="1" thickTop="1" thickBot="1">
      <c r="A39" s="35" t="s">
        <v>26</v>
      </c>
      <c r="B39" s="36" t="s">
        <v>28</v>
      </c>
      <c r="C39" s="37">
        <v>3796</v>
      </c>
      <c r="D39" s="37">
        <v>3745</v>
      </c>
      <c r="E39" s="38">
        <f t="shared" ref="E39:E44" si="8">SUM(C39:D39)</f>
        <v>7541</v>
      </c>
      <c r="F39" s="37">
        <v>278</v>
      </c>
      <c r="G39" s="37">
        <v>264</v>
      </c>
      <c r="H39" s="39"/>
    </row>
    <row r="40" spans="1:8" ht="14.25" customHeight="1" thickTop="1" thickBot="1">
      <c r="A40" s="35"/>
      <c r="B40" s="36" t="s">
        <v>29</v>
      </c>
      <c r="C40" s="37">
        <v>1885</v>
      </c>
      <c r="D40" s="37">
        <v>1874</v>
      </c>
      <c r="E40" s="38">
        <f t="shared" si="8"/>
        <v>3759</v>
      </c>
      <c r="F40" s="37">
        <v>129</v>
      </c>
      <c r="G40" s="37">
        <v>129</v>
      </c>
      <c r="H40" s="39">
        <v>31</v>
      </c>
    </row>
    <row r="41" spans="1:8" ht="14.25" customHeight="1" thickTop="1" thickBot="1">
      <c r="A41" s="35"/>
      <c r="B41" s="36" t="s">
        <v>30</v>
      </c>
      <c r="C41" s="37">
        <v>993</v>
      </c>
      <c r="D41" s="37">
        <v>964</v>
      </c>
      <c r="E41" s="38">
        <f t="shared" si="8"/>
        <v>1957</v>
      </c>
      <c r="F41" s="37">
        <v>111</v>
      </c>
      <c r="G41" s="37">
        <v>96</v>
      </c>
      <c r="H41" s="39">
        <v>10</v>
      </c>
    </row>
    <row r="42" spans="1:8" ht="14.25" customHeight="1" thickTop="1" thickBot="1">
      <c r="A42" s="45"/>
      <c r="B42" s="41" t="s">
        <v>24</v>
      </c>
      <c r="C42" s="37">
        <v>49</v>
      </c>
      <c r="D42" s="37">
        <v>34</v>
      </c>
      <c r="E42" s="38">
        <f t="shared" si="8"/>
        <v>83</v>
      </c>
      <c r="F42" s="37">
        <v>6</v>
      </c>
      <c r="G42" s="37">
        <v>4</v>
      </c>
      <c r="H42" s="39">
        <v>19</v>
      </c>
    </row>
    <row r="43" spans="1:8" ht="14.25" customHeight="1" thickTop="1" thickBot="1">
      <c r="A43" s="45"/>
      <c r="B43" s="41" t="s">
        <v>23</v>
      </c>
      <c r="C43" s="37">
        <v>0</v>
      </c>
      <c r="D43" s="37">
        <v>0</v>
      </c>
      <c r="E43" s="38">
        <f t="shared" si="8"/>
        <v>0</v>
      </c>
      <c r="F43" s="37">
        <v>0</v>
      </c>
      <c r="G43" s="37">
        <v>0</v>
      </c>
      <c r="H43" s="39">
        <v>1</v>
      </c>
    </row>
    <row r="44" spans="1:8" ht="14.25" customHeight="1" thickTop="1" thickBot="1">
      <c r="A44" s="45"/>
      <c r="B44" s="41" t="s">
        <v>31</v>
      </c>
      <c r="C44" s="37">
        <v>0</v>
      </c>
      <c r="D44" s="37">
        <v>0</v>
      </c>
      <c r="E44" s="38">
        <f t="shared" si="8"/>
        <v>0</v>
      </c>
      <c r="F44" s="37">
        <v>0</v>
      </c>
      <c r="G44" s="37">
        <v>0</v>
      </c>
      <c r="H44" s="39">
        <v>0</v>
      </c>
    </row>
    <row r="45" spans="1:8" ht="14.25" customHeight="1" thickTop="1" thickBot="1">
      <c r="A45" s="45"/>
      <c r="B45" s="42" t="s">
        <v>3</v>
      </c>
      <c r="C45" s="9">
        <f t="shared" ref="C45:H45" si="9">SUM(C39:C44)</f>
        <v>6723</v>
      </c>
      <c r="D45" s="43">
        <f t="shared" si="9"/>
        <v>6617</v>
      </c>
      <c r="E45" s="43">
        <f t="shared" si="9"/>
        <v>13340</v>
      </c>
      <c r="F45" s="9">
        <f t="shared" si="9"/>
        <v>524</v>
      </c>
      <c r="G45" s="9">
        <f t="shared" si="9"/>
        <v>493</v>
      </c>
      <c r="H45" s="10">
        <f t="shared" si="9"/>
        <v>61</v>
      </c>
    </row>
    <row r="46" spans="1:8" ht="14.25" customHeight="1" thickTop="1" thickBot="1">
      <c r="A46" s="20" t="s">
        <v>8</v>
      </c>
      <c r="B46" s="46" t="s">
        <v>28</v>
      </c>
      <c r="C46" s="47">
        <f t="shared" ref="C46:H51" si="10">SUM(C11,C18,C25,C32,C39)</f>
        <v>107760</v>
      </c>
      <c r="D46" s="47">
        <f t="shared" si="10"/>
        <v>104429</v>
      </c>
      <c r="E46" s="47">
        <f t="shared" si="10"/>
        <v>212189</v>
      </c>
      <c r="F46" s="47">
        <f t="shared" si="10"/>
        <v>8007</v>
      </c>
      <c r="G46" s="47">
        <f t="shared" si="10"/>
        <v>7711</v>
      </c>
      <c r="H46" s="48">
        <f t="shared" si="10"/>
        <v>766</v>
      </c>
    </row>
    <row r="47" spans="1:8" ht="14.25" customHeight="1" thickTop="1" thickBot="1">
      <c r="A47" s="20"/>
      <c r="B47" s="46" t="s">
        <v>29</v>
      </c>
      <c r="C47" s="47">
        <f t="shared" si="10"/>
        <v>63793</v>
      </c>
      <c r="D47" s="47">
        <f t="shared" si="10"/>
        <v>61635</v>
      </c>
      <c r="E47" s="47">
        <f t="shared" si="10"/>
        <v>125428</v>
      </c>
      <c r="F47" s="47">
        <f t="shared" si="10"/>
        <v>4863</v>
      </c>
      <c r="G47" s="47">
        <f t="shared" si="10"/>
        <v>4772</v>
      </c>
      <c r="H47" s="48">
        <f t="shared" si="10"/>
        <v>493</v>
      </c>
    </row>
    <row r="48" spans="1:8" ht="14.25" customHeight="1" thickTop="1" thickBot="1">
      <c r="A48" s="20"/>
      <c r="B48" s="46" t="s">
        <v>30</v>
      </c>
      <c r="C48" s="47">
        <f t="shared" si="10"/>
        <v>19542</v>
      </c>
      <c r="D48" s="47">
        <f t="shared" si="10"/>
        <v>18491</v>
      </c>
      <c r="E48" s="47">
        <f t="shared" si="10"/>
        <v>38033</v>
      </c>
      <c r="F48" s="47">
        <f t="shared" si="10"/>
        <v>2086</v>
      </c>
      <c r="G48" s="47">
        <f t="shared" si="10"/>
        <v>1797</v>
      </c>
      <c r="H48" s="48">
        <f t="shared" si="10"/>
        <v>305</v>
      </c>
    </row>
    <row r="49" spans="1:8" ht="14.25" customHeight="1" thickTop="1" thickBot="1">
      <c r="A49" s="49"/>
      <c r="B49" s="50" t="s">
        <v>24</v>
      </c>
      <c r="C49" s="47">
        <f t="shared" si="10"/>
        <v>5378</v>
      </c>
      <c r="D49" s="47">
        <f t="shared" si="10"/>
        <v>5128</v>
      </c>
      <c r="E49" s="47">
        <f t="shared" si="10"/>
        <v>10506</v>
      </c>
      <c r="F49" s="47">
        <f t="shared" si="10"/>
        <v>532</v>
      </c>
      <c r="G49" s="47">
        <f t="shared" si="10"/>
        <v>426</v>
      </c>
      <c r="H49" s="48">
        <f t="shared" si="10"/>
        <v>88</v>
      </c>
    </row>
    <row r="50" spans="1:8" ht="14.25" customHeight="1" thickTop="1" thickBot="1">
      <c r="A50" s="49"/>
      <c r="B50" s="50" t="s">
        <v>23</v>
      </c>
      <c r="C50" s="47">
        <f t="shared" si="10"/>
        <v>880</v>
      </c>
      <c r="D50" s="47">
        <f t="shared" si="10"/>
        <v>920</v>
      </c>
      <c r="E50" s="47">
        <f t="shared" si="10"/>
        <v>1800</v>
      </c>
      <c r="F50" s="47">
        <f t="shared" si="10"/>
        <v>54</v>
      </c>
      <c r="G50" s="47">
        <f t="shared" si="10"/>
        <v>43</v>
      </c>
      <c r="H50" s="48">
        <f t="shared" si="10"/>
        <v>10</v>
      </c>
    </row>
    <row r="51" spans="1:8" ht="14.25" customHeight="1" thickTop="1" thickBot="1">
      <c r="A51" s="49"/>
      <c r="B51" s="50" t="s">
        <v>31</v>
      </c>
      <c r="C51" s="47">
        <f t="shared" si="10"/>
        <v>380</v>
      </c>
      <c r="D51" s="47">
        <f t="shared" si="10"/>
        <v>334</v>
      </c>
      <c r="E51" s="47">
        <f t="shared" si="10"/>
        <v>714</v>
      </c>
      <c r="F51" s="47">
        <f t="shared" si="10"/>
        <v>129</v>
      </c>
      <c r="G51" s="47">
        <f t="shared" si="10"/>
        <v>27</v>
      </c>
      <c r="H51" s="48">
        <f t="shared" si="10"/>
        <v>29</v>
      </c>
    </row>
    <row r="52" spans="1:8" ht="14.25" customHeight="1" thickTop="1" thickBot="1">
      <c r="A52" s="51"/>
      <c r="B52" s="14" t="s">
        <v>3</v>
      </c>
      <c r="C52" s="52">
        <f t="shared" ref="C52:H52" si="11">SUM(C46:C51)</f>
        <v>197733</v>
      </c>
      <c r="D52" s="52">
        <f t="shared" si="11"/>
        <v>190937</v>
      </c>
      <c r="E52" s="52">
        <f t="shared" si="11"/>
        <v>388670</v>
      </c>
      <c r="F52" s="52">
        <f t="shared" si="11"/>
        <v>15671</v>
      </c>
      <c r="G52" s="52">
        <f t="shared" si="11"/>
        <v>14776</v>
      </c>
      <c r="H52" s="53">
        <f t="shared" si="11"/>
        <v>1691</v>
      </c>
    </row>
    <row r="53" spans="1:8" ht="13.5" thickTop="1"/>
  </sheetData>
  <mergeCells count="18">
    <mergeCell ref="A11:A17"/>
    <mergeCell ref="A18:A24"/>
    <mergeCell ref="A25:A31"/>
    <mergeCell ref="A32:A38"/>
    <mergeCell ref="A39:A45"/>
    <mergeCell ref="A46:A52"/>
    <mergeCell ref="A9:A10"/>
    <mergeCell ref="B9:B10"/>
    <mergeCell ref="C9:E9"/>
    <mergeCell ref="F9:F10"/>
    <mergeCell ref="G9:G10"/>
    <mergeCell ref="H9:H10"/>
    <mergeCell ref="A1:H1"/>
    <mergeCell ref="A2:H2"/>
    <mergeCell ref="A3:H3"/>
    <mergeCell ref="A5:H5"/>
    <mergeCell ref="A6:H6"/>
    <mergeCell ref="A8:H8"/>
  </mergeCells>
  <printOptions horizontalCentered="1"/>
  <pageMargins left="0.78740157480314965" right="0.78740157480314965" top="0.47244094488188981" bottom="0.98425196850393704" header="0" footer="0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showGridLines="0" tabSelected="1" zoomScale="110" zoomScaleNormal="110" workbookViewId="0">
      <selection activeCell="D32" sqref="D32"/>
    </sheetView>
  </sheetViews>
  <sheetFormatPr baseColWidth="10" defaultRowHeight="12.75"/>
  <cols>
    <col min="1" max="1" width="13.42578125" bestFit="1" customWidth="1"/>
    <col min="2" max="2" width="16.5703125" customWidth="1"/>
    <col min="3" max="5" width="10.7109375" customWidth="1"/>
    <col min="6" max="6" width="10.85546875" customWidth="1"/>
    <col min="7" max="7" width="10.42578125" customWidth="1"/>
    <col min="8" max="8" width="12.28515625" customWidth="1"/>
  </cols>
  <sheetData>
    <row r="1" spans="1:8" s="2" customFormat="1" ht="13.5" customHeight="1">
      <c r="A1" s="23" t="s">
        <v>12</v>
      </c>
      <c r="B1" s="23"/>
      <c r="C1" s="23"/>
      <c r="D1" s="23"/>
      <c r="E1" s="23"/>
      <c r="F1" s="23"/>
      <c r="G1" s="23"/>
      <c r="H1" s="23"/>
    </row>
    <row r="2" spans="1:8" s="3" customFormat="1" ht="13.5" customHeight="1">
      <c r="A2" s="23" t="s">
        <v>11</v>
      </c>
      <c r="B2" s="23"/>
      <c r="C2" s="23"/>
      <c r="D2" s="23"/>
      <c r="E2" s="23"/>
      <c r="F2" s="23"/>
      <c r="G2" s="23"/>
      <c r="H2" s="23"/>
    </row>
    <row r="3" spans="1:8" s="3" customFormat="1" ht="13.5" customHeight="1">
      <c r="A3" s="23" t="s">
        <v>10</v>
      </c>
      <c r="B3" s="23"/>
      <c r="C3" s="23"/>
      <c r="D3" s="23"/>
      <c r="E3" s="23"/>
      <c r="F3" s="23"/>
      <c r="G3" s="23"/>
      <c r="H3" s="23"/>
    </row>
    <row r="4" spans="1:8" s="3" customFormat="1" ht="13.5" customHeight="1">
      <c r="A4" s="1"/>
      <c r="B4" s="1"/>
      <c r="C4" s="1"/>
      <c r="D4" s="1"/>
      <c r="E4" s="1"/>
      <c r="F4" s="1"/>
      <c r="G4" s="1"/>
      <c r="H4" s="1"/>
    </row>
    <row r="5" spans="1:8" s="3" customFormat="1" ht="13.5" customHeight="1">
      <c r="A5" s="23" t="s">
        <v>13</v>
      </c>
      <c r="B5" s="23"/>
      <c r="C5" s="23"/>
      <c r="D5" s="23"/>
      <c r="E5" s="23"/>
      <c r="F5" s="23"/>
      <c r="G5" s="23"/>
      <c r="H5" s="23"/>
    </row>
    <row r="6" spans="1:8" s="3" customFormat="1" ht="13.5" customHeight="1">
      <c r="A6" s="23" t="s">
        <v>14</v>
      </c>
      <c r="B6" s="23"/>
      <c r="C6" s="23"/>
      <c r="D6" s="23"/>
      <c r="E6" s="23"/>
      <c r="F6" s="23"/>
      <c r="G6" s="23"/>
      <c r="H6" s="23"/>
    </row>
    <row r="7" spans="1:8" ht="13.5" thickBot="1"/>
    <row r="8" spans="1:8" ht="14.25" thickTop="1" thickBot="1">
      <c r="A8" s="25" t="s">
        <v>15</v>
      </c>
      <c r="B8" s="26"/>
      <c r="C8" s="26"/>
      <c r="D8" s="26"/>
      <c r="E8" s="26"/>
      <c r="F8" s="26"/>
      <c r="G8" s="26"/>
      <c r="H8" s="27"/>
    </row>
    <row r="9" spans="1:8" ht="14.25" thickTop="1" thickBot="1">
      <c r="A9" s="28" t="s">
        <v>0</v>
      </c>
      <c r="B9" s="29" t="s">
        <v>9</v>
      </c>
      <c r="C9" s="30" t="s">
        <v>16</v>
      </c>
      <c r="D9" s="30"/>
      <c r="E9" s="30"/>
      <c r="F9" s="30" t="s">
        <v>17</v>
      </c>
      <c r="G9" s="30" t="s">
        <v>1</v>
      </c>
      <c r="H9" s="31" t="s">
        <v>2</v>
      </c>
    </row>
    <row r="10" spans="1:8" ht="19.5" customHeight="1" thickTop="1" thickBot="1">
      <c r="A10" s="32"/>
      <c r="B10" s="33"/>
      <c r="C10" s="34" t="s">
        <v>18</v>
      </c>
      <c r="D10" s="34" t="s">
        <v>19</v>
      </c>
      <c r="E10" s="34" t="s">
        <v>3</v>
      </c>
      <c r="F10" s="30"/>
      <c r="G10" s="30"/>
      <c r="H10" s="31"/>
    </row>
    <row r="11" spans="1:8" ht="14.25" customHeight="1" thickTop="1" thickBot="1">
      <c r="A11" s="18" t="s">
        <v>4</v>
      </c>
      <c r="B11" s="4" t="s">
        <v>20</v>
      </c>
      <c r="C11" s="5">
        <v>8461</v>
      </c>
      <c r="D11" s="5">
        <v>8339</v>
      </c>
      <c r="E11" s="6">
        <f t="shared" ref="E11:E16" si="0">SUM(C11:D11)</f>
        <v>16800</v>
      </c>
      <c r="F11" s="5">
        <v>542</v>
      </c>
      <c r="G11" s="5">
        <v>1248</v>
      </c>
      <c r="H11" s="7">
        <v>62</v>
      </c>
    </row>
    <row r="12" spans="1:8" ht="14.25" customHeight="1" thickTop="1" thickBot="1">
      <c r="A12" s="18"/>
      <c r="B12" s="4" t="s">
        <v>21</v>
      </c>
      <c r="C12" s="5">
        <v>4361</v>
      </c>
      <c r="D12" s="5">
        <v>4403</v>
      </c>
      <c r="E12" s="6">
        <f t="shared" si="0"/>
        <v>8764</v>
      </c>
      <c r="F12" s="5">
        <v>257</v>
      </c>
      <c r="G12" s="5">
        <v>567</v>
      </c>
      <c r="H12" s="7">
        <v>20</v>
      </c>
    </row>
    <row r="13" spans="1:8" ht="14.25" customHeight="1" thickTop="1" thickBot="1">
      <c r="A13" s="18"/>
      <c r="B13" s="4" t="s">
        <v>22</v>
      </c>
      <c r="C13" s="5">
        <v>2190</v>
      </c>
      <c r="D13" s="5">
        <v>1897</v>
      </c>
      <c r="E13" s="6">
        <f t="shared" si="0"/>
        <v>4087</v>
      </c>
      <c r="F13" s="5">
        <v>230</v>
      </c>
      <c r="G13" s="5">
        <v>183</v>
      </c>
      <c r="H13" s="7">
        <v>53</v>
      </c>
    </row>
    <row r="14" spans="1:8" ht="14.25" customHeight="1" thickTop="1" thickBot="1">
      <c r="A14" s="24"/>
      <c r="B14" s="4" t="s">
        <v>23</v>
      </c>
      <c r="C14" s="5">
        <v>46</v>
      </c>
      <c r="D14" s="5">
        <v>37</v>
      </c>
      <c r="E14" s="6">
        <f t="shared" si="0"/>
        <v>83</v>
      </c>
      <c r="F14" s="5">
        <v>6</v>
      </c>
      <c r="G14" s="5">
        <v>2</v>
      </c>
      <c r="H14" s="7">
        <v>2</v>
      </c>
    </row>
    <row r="15" spans="1:8" ht="14.25" customHeight="1" thickTop="1" thickBot="1">
      <c r="A15" s="24"/>
      <c r="B15" s="4" t="s">
        <v>24</v>
      </c>
      <c r="C15" s="5">
        <v>0</v>
      </c>
      <c r="D15" s="5">
        <v>0</v>
      </c>
      <c r="E15" s="6">
        <f t="shared" si="0"/>
        <v>0</v>
      </c>
      <c r="F15" s="5">
        <v>0</v>
      </c>
      <c r="G15" s="5">
        <v>0</v>
      </c>
      <c r="H15" s="7">
        <v>0</v>
      </c>
    </row>
    <row r="16" spans="1:8" ht="14.25" customHeight="1" thickTop="1" thickBot="1">
      <c r="A16" s="24"/>
      <c r="B16" s="4" t="s">
        <v>25</v>
      </c>
      <c r="C16" s="5">
        <v>0</v>
      </c>
      <c r="D16" s="5">
        <v>0</v>
      </c>
      <c r="E16" s="6">
        <f t="shared" si="0"/>
        <v>0</v>
      </c>
      <c r="F16" s="5">
        <v>0</v>
      </c>
      <c r="G16" s="5">
        <v>0</v>
      </c>
      <c r="H16" s="7">
        <v>0</v>
      </c>
    </row>
    <row r="17" spans="1:8" ht="14.25" customHeight="1" thickTop="1" thickBot="1">
      <c r="A17" s="24"/>
      <c r="B17" s="8" t="s">
        <v>3</v>
      </c>
      <c r="C17" s="9">
        <f t="shared" ref="C17:H17" si="1">SUM(C11:C16)</f>
        <v>15058</v>
      </c>
      <c r="D17" s="9">
        <f t="shared" si="1"/>
        <v>14676</v>
      </c>
      <c r="E17" s="9">
        <f t="shared" si="1"/>
        <v>29734</v>
      </c>
      <c r="F17" s="9">
        <f t="shared" si="1"/>
        <v>1035</v>
      </c>
      <c r="G17" s="9">
        <f t="shared" si="1"/>
        <v>2000</v>
      </c>
      <c r="H17" s="10">
        <f t="shared" si="1"/>
        <v>137</v>
      </c>
    </row>
    <row r="18" spans="1:8" ht="14.25" customHeight="1" thickTop="1" thickBot="1">
      <c r="A18" s="18" t="s">
        <v>5</v>
      </c>
      <c r="B18" s="4" t="s">
        <v>20</v>
      </c>
      <c r="C18" s="5">
        <v>23848</v>
      </c>
      <c r="D18" s="5">
        <v>23242</v>
      </c>
      <c r="E18" s="6">
        <f t="shared" ref="E18:E23" si="2">SUM(C18:D18)</f>
        <v>47090</v>
      </c>
      <c r="F18" s="5">
        <v>1514</v>
      </c>
      <c r="G18" s="5">
        <v>3842</v>
      </c>
      <c r="H18" s="7">
        <v>150</v>
      </c>
    </row>
    <row r="19" spans="1:8" ht="14.25" customHeight="1" thickTop="1" thickBot="1">
      <c r="A19" s="18"/>
      <c r="B19" s="4" t="s">
        <v>21</v>
      </c>
      <c r="C19" s="5">
        <v>4306</v>
      </c>
      <c r="D19" s="5">
        <v>4268</v>
      </c>
      <c r="E19" s="6">
        <f t="shared" si="2"/>
        <v>8574</v>
      </c>
      <c r="F19" s="5">
        <v>250</v>
      </c>
      <c r="G19" s="5">
        <v>573</v>
      </c>
      <c r="H19" s="7">
        <v>21</v>
      </c>
    </row>
    <row r="20" spans="1:8" ht="14.25" customHeight="1" thickTop="1" thickBot="1">
      <c r="A20" s="18"/>
      <c r="B20" s="4" t="s">
        <v>22</v>
      </c>
      <c r="C20" s="5">
        <v>245</v>
      </c>
      <c r="D20" s="5">
        <v>172</v>
      </c>
      <c r="E20" s="6">
        <f t="shared" si="2"/>
        <v>417</v>
      </c>
      <c r="F20" s="5">
        <v>36</v>
      </c>
      <c r="G20" s="5">
        <v>33</v>
      </c>
      <c r="H20" s="7">
        <v>10</v>
      </c>
    </row>
    <row r="21" spans="1:8" ht="14.25" customHeight="1" thickTop="1" thickBot="1">
      <c r="A21" s="24"/>
      <c r="B21" s="4" t="s">
        <v>23</v>
      </c>
      <c r="C21" s="5">
        <v>0</v>
      </c>
      <c r="D21" s="5">
        <v>0</v>
      </c>
      <c r="E21" s="6">
        <f t="shared" si="2"/>
        <v>0</v>
      </c>
      <c r="F21" s="5">
        <v>0</v>
      </c>
      <c r="G21" s="5">
        <v>0</v>
      </c>
      <c r="H21" s="7">
        <v>0</v>
      </c>
    </row>
    <row r="22" spans="1:8" ht="14.25" customHeight="1" thickTop="1" thickBot="1">
      <c r="A22" s="24"/>
      <c r="B22" s="4" t="s">
        <v>24</v>
      </c>
      <c r="C22" s="5">
        <v>0</v>
      </c>
      <c r="D22" s="5">
        <v>0</v>
      </c>
      <c r="E22" s="6">
        <f t="shared" si="2"/>
        <v>0</v>
      </c>
      <c r="F22" s="5">
        <v>0</v>
      </c>
      <c r="G22" s="5">
        <v>0</v>
      </c>
      <c r="H22" s="7">
        <v>0</v>
      </c>
    </row>
    <row r="23" spans="1:8" ht="14.25" customHeight="1" thickTop="1" thickBot="1">
      <c r="A23" s="24"/>
      <c r="B23" s="4" t="s">
        <v>25</v>
      </c>
      <c r="C23" s="5">
        <v>26</v>
      </c>
      <c r="D23" s="5">
        <v>9</v>
      </c>
      <c r="E23" s="6">
        <f t="shared" si="2"/>
        <v>35</v>
      </c>
      <c r="F23" s="5">
        <v>3</v>
      </c>
      <c r="G23" s="5">
        <v>10</v>
      </c>
      <c r="H23" s="7">
        <v>1</v>
      </c>
    </row>
    <row r="24" spans="1:8" ht="14.25" customHeight="1" thickTop="1" thickBot="1">
      <c r="A24" s="24"/>
      <c r="B24" s="8" t="s">
        <v>3</v>
      </c>
      <c r="C24" s="9">
        <f t="shared" ref="C24:H24" si="3">SUM(C18:C23)</f>
        <v>28425</v>
      </c>
      <c r="D24" s="9">
        <f t="shared" si="3"/>
        <v>27691</v>
      </c>
      <c r="E24" s="9">
        <f t="shared" si="3"/>
        <v>56116</v>
      </c>
      <c r="F24" s="9">
        <f t="shared" si="3"/>
        <v>1803</v>
      </c>
      <c r="G24" s="9">
        <f t="shared" si="3"/>
        <v>4458</v>
      </c>
      <c r="H24" s="10">
        <f t="shared" si="3"/>
        <v>182</v>
      </c>
    </row>
    <row r="25" spans="1:8" ht="14.25" customHeight="1" thickTop="1" thickBot="1">
      <c r="A25" s="18" t="s">
        <v>6</v>
      </c>
      <c r="B25" s="4" t="s">
        <v>20</v>
      </c>
      <c r="C25" s="5">
        <v>2692</v>
      </c>
      <c r="D25" s="5">
        <v>2593</v>
      </c>
      <c r="E25" s="6">
        <f t="shared" ref="E25:E30" si="4">SUM(C25:D25)</f>
        <v>5285</v>
      </c>
      <c r="F25" s="5">
        <v>158</v>
      </c>
      <c r="G25" s="5">
        <v>401</v>
      </c>
      <c r="H25" s="7">
        <v>15</v>
      </c>
    </row>
    <row r="26" spans="1:8" ht="14.25" customHeight="1" thickTop="1" thickBot="1">
      <c r="A26" s="18"/>
      <c r="B26" s="4" t="s">
        <v>21</v>
      </c>
      <c r="C26" s="5">
        <v>253</v>
      </c>
      <c r="D26" s="5">
        <v>276</v>
      </c>
      <c r="E26" s="6">
        <f t="shared" si="4"/>
        <v>529</v>
      </c>
      <c r="F26" s="5">
        <v>17</v>
      </c>
      <c r="G26" s="5">
        <v>33</v>
      </c>
      <c r="H26" s="7">
        <v>3</v>
      </c>
    </row>
    <row r="27" spans="1:8" ht="14.25" customHeight="1" thickTop="1" thickBot="1">
      <c r="A27" s="18"/>
      <c r="B27" s="4" t="s">
        <v>22</v>
      </c>
      <c r="C27" s="5">
        <v>335</v>
      </c>
      <c r="D27" s="5">
        <v>333</v>
      </c>
      <c r="E27" s="6">
        <f t="shared" si="4"/>
        <v>668</v>
      </c>
      <c r="F27" s="5">
        <v>34</v>
      </c>
      <c r="G27" s="5">
        <v>30</v>
      </c>
      <c r="H27" s="7">
        <v>7</v>
      </c>
    </row>
    <row r="28" spans="1:8" ht="14.25" customHeight="1" thickTop="1" thickBot="1">
      <c r="A28" s="19"/>
      <c r="B28" s="4" t="s">
        <v>23</v>
      </c>
      <c r="C28" s="5">
        <v>0</v>
      </c>
      <c r="D28" s="5">
        <v>0</v>
      </c>
      <c r="E28" s="6">
        <f t="shared" si="4"/>
        <v>0</v>
      </c>
      <c r="F28" s="5">
        <v>0</v>
      </c>
      <c r="G28" s="5">
        <v>0</v>
      </c>
      <c r="H28" s="7">
        <v>0</v>
      </c>
    </row>
    <row r="29" spans="1:8" ht="14.25" customHeight="1" thickTop="1" thickBot="1">
      <c r="A29" s="19"/>
      <c r="B29" s="4" t="s">
        <v>24</v>
      </c>
      <c r="C29" s="5">
        <v>0</v>
      </c>
      <c r="D29" s="5">
        <v>0</v>
      </c>
      <c r="E29" s="6">
        <f t="shared" si="4"/>
        <v>0</v>
      </c>
      <c r="F29" s="5">
        <v>0</v>
      </c>
      <c r="G29" s="5">
        <v>0</v>
      </c>
      <c r="H29" s="7">
        <v>0</v>
      </c>
    </row>
    <row r="30" spans="1:8" ht="14.25" customHeight="1" thickTop="1" thickBot="1">
      <c r="A30" s="19"/>
      <c r="B30" s="4" t="s">
        <v>25</v>
      </c>
      <c r="C30" s="5">
        <v>0</v>
      </c>
      <c r="D30" s="5">
        <v>0</v>
      </c>
      <c r="E30" s="6">
        <f t="shared" si="4"/>
        <v>0</v>
      </c>
      <c r="F30" s="5">
        <v>0</v>
      </c>
      <c r="G30" s="5">
        <v>0</v>
      </c>
      <c r="H30" s="7">
        <v>0</v>
      </c>
    </row>
    <row r="31" spans="1:8" ht="14.25" customHeight="1" thickTop="1" thickBot="1">
      <c r="A31" s="19"/>
      <c r="B31" s="8" t="s">
        <v>3</v>
      </c>
      <c r="C31" s="9">
        <f t="shared" ref="C31:H31" si="5">SUM(C25:C30)</f>
        <v>3280</v>
      </c>
      <c r="D31" s="9">
        <f t="shared" si="5"/>
        <v>3202</v>
      </c>
      <c r="E31" s="9">
        <f t="shared" si="5"/>
        <v>6482</v>
      </c>
      <c r="F31" s="9">
        <f t="shared" si="5"/>
        <v>209</v>
      </c>
      <c r="G31" s="9">
        <f t="shared" si="5"/>
        <v>464</v>
      </c>
      <c r="H31" s="10">
        <f t="shared" si="5"/>
        <v>25</v>
      </c>
    </row>
    <row r="32" spans="1:8" ht="14.25" customHeight="1" thickTop="1" thickBot="1">
      <c r="A32" s="18" t="s">
        <v>7</v>
      </c>
      <c r="B32" s="4" t="s">
        <v>20</v>
      </c>
      <c r="C32" s="5">
        <v>34133</v>
      </c>
      <c r="D32" s="5">
        <v>33467</v>
      </c>
      <c r="E32" s="6">
        <f t="shared" ref="E32:E37" si="6">SUM(C32:D32)</f>
        <v>67600</v>
      </c>
      <c r="F32" s="5">
        <v>2019</v>
      </c>
      <c r="G32" s="5">
        <v>4413</v>
      </c>
      <c r="H32" s="7">
        <v>219</v>
      </c>
    </row>
    <row r="33" spans="1:8" ht="14.25" customHeight="1" thickTop="1" thickBot="1">
      <c r="A33" s="18"/>
      <c r="B33" s="4" t="s">
        <v>21</v>
      </c>
      <c r="C33" s="5">
        <v>11908</v>
      </c>
      <c r="D33" s="5">
        <v>12062</v>
      </c>
      <c r="E33" s="6">
        <f t="shared" si="6"/>
        <v>23970</v>
      </c>
      <c r="F33" s="5">
        <v>652</v>
      </c>
      <c r="G33" s="5">
        <v>1268</v>
      </c>
      <c r="H33" s="7">
        <v>41</v>
      </c>
    </row>
    <row r="34" spans="1:8" ht="14.25" customHeight="1" thickTop="1" thickBot="1">
      <c r="A34" s="18"/>
      <c r="B34" s="4" t="s">
        <v>22</v>
      </c>
      <c r="C34" s="5">
        <v>2371</v>
      </c>
      <c r="D34" s="5">
        <v>2384</v>
      </c>
      <c r="E34" s="6">
        <f t="shared" si="6"/>
        <v>4755</v>
      </c>
      <c r="F34" s="5">
        <v>178</v>
      </c>
      <c r="G34" s="5">
        <v>176</v>
      </c>
      <c r="H34" s="7">
        <v>22</v>
      </c>
    </row>
    <row r="35" spans="1:8" ht="14.25" customHeight="1" thickTop="1" thickBot="1">
      <c r="A35" s="24"/>
      <c r="B35" s="4" t="s">
        <v>23</v>
      </c>
      <c r="C35" s="5">
        <v>0</v>
      </c>
      <c r="D35" s="5">
        <v>0</v>
      </c>
      <c r="E35" s="6">
        <f t="shared" si="6"/>
        <v>0</v>
      </c>
      <c r="F35" s="5">
        <v>0</v>
      </c>
      <c r="G35" s="5">
        <v>0</v>
      </c>
      <c r="H35" s="7">
        <v>0</v>
      </c>
    </row>
    <row r="36" spans="1:8" ht="14.25" customHeight="1" thickTop="1" thickBot="1">
      <c r="A36" s="24"/>
      <c r="B36" s="4" t="s">
        <v>24</v>
      </c>
      <c r="C36" s="5">
        <v>425</v>
      </c>
      <c r="D36" s="5">
        <v>391</v>
      </c>
      <c r="E36" s="6">
        <f t="shared" si="6"/>
        <v>816</v>
      </c>
      <c r="F36" s="5">
        <v>20</v>
      </c>
      <c r="G36" s="5">
        <v>40</v>
      </c>
      <c r="H36" s="7">
        <v>2</v>
      </c>
    </row>
    <row r="37" spans="1:8" ht="14.25" customHeight="1" thickTop="1" thickBot="1">
      <c r="A37" s="24"/>
      <c r="B37" s="4" t="s">
        <v>25</v>
      </c>
      <c r="C37" s="5">
        <v>54</v>
      </c>
      <c r="D37" s="5">
        <v>45</v>
      </c>
      <c r="E37" s="6">
        <f t="shared" si="6"/>
        <v>99</v>
      </c>
      <c r="F37" s="5">
        <v>3</v>
      </c>
      <c r="G37" s="5">
        <v>9</v>
      </c>
      <c r="H37" s="7">
        <v>1</v>
      </c>
    </row>
    <row r="38" spans="1:8" ht="14.25" customHeight="1" thickTop="1" thickBot="1">
      <c r="A38" s="24"/>
      <c r="B38" s="8" t="s">
        <v>3</v>
      </c>
      <c r="C38" s="9">
        <f t="shared" ref="C38:H38" si="7">SUM(C32:C37)</f>
        <v>48891</v>
      </c>
      <c r="D38" s="9">
        <f t="shared" si="7"/>
        <v>48349</v>
      </c>
      <c r="E38" s="9">
        <f t="shared" si="7"/>
        <v>97240</v>
      </c>
      <c r="F38" s="9">
        <f t="shared" si="7"/>
        <v>2872</v>
      </c>
      <c r="G38" s="9">
        <f t="shared" si="7"/>
        <v>5906</v>
      </c>
      <c r="H38" s="10">
        <f t="shared" si="7"/>
        <v>285</v>
      </c>
    </row>
    <row r="39" spans="1:8" ht="14.25" customHeight="1" thickTop="1" thickBot="1">
      <c r="A39" s="18" t="s">
        <v>26</v>
      </c>
      <c r="B39" s="4" t="s">
        <v>20</v>
      </c>
      <c r="C39" s="5">
        <v>2349</v>
      </c>
      <c r="D39" s="5">
        <v>2317</v>
      </c>
      <c r="E39" s="6">
        <f>SUM(C39:D39)</f>
        <v>4666</v>
      </c>
      <c r="F39" s="5">
        <v>146</v>
      </c>
      <c r="G39" s="5">
        <v>365</v>
      </c>
      <c r="H39" s="7">
        <v>19</v>
      </c>
    </row>
    <row r="40" spans="1:8" ht="14.25" customHeight="1" thickTop="1" thickBot="1">
      <c r="A40" s="18"/>
      <c r="B40" s="4" t="s">
        <v>21</v>
      </c>
      <c r="C40" s="5">
        <v>772</v>
      </c>
      <c r="D40" s="5">
        <v>739</v>
      </c>
      <c r="E40" s="6">
        <f t="shared" ref="E40:E51" si="8">SUM(C40:D40)</f>
        <v>1511</v>
      </c>
      <c r="F40" s="5">
        <v>47</v>
      </c>
      <c r="G40" s="5">
        <v>95</v>
      </c>
      <c r="H40" s="7">
        <v>4</v>
      </c>
    </row>
    <row r="41" spans="1:8" ht="14.25" customHeight="1" thickTop="1" thickBot="1">
      <c r="A41" s="18"/>
      <c r="B41" s="4" t="s">
        <v>22</v>
      </c>
      <c r="C41" s="5">
        <v>202</v>
      </c>
      <c r="D41" s="5">
        <v>181</v>
      </c>
      <c r="E41" s="6">
        <f t="shared" si="8"/>
        <v>383</v>
      </c>
      <c r="F41" s="5">
        <v>21</v>
      </c>
      <c r="G41" s="5">
        <v>27</v>
      </c>
      <c r="H41" s="7">
        <v>5</v>
      </c>
    </row>
    <row r="42" spans="1:8" ht="14.25" customHeight="1" thickTop="1" thickBot="1">
      <c r="A42" s="19"/>
      <c r="B42" s="4" t="s">
        <v>23</v>
      </c>
      <c r="C42" s="5">
        <v>0</v>
      </c>
      <c r="D42" s="5">
        <v>0</v>
      </c>
      <c r="E42" s="6">
        <f t="shared" si="8"/>
        <v>0</v>
      </c>
      <c r="F42" s="5">
        <v>0</v>
      </c>
      <c r="G42" s="5">
        <v>0</v>
      </c>
      <c r="H42" s="7">
        <v>0</v>
      </c>
    </row>
    <row r="43" spans="1:8" ht="14.25" customHeight="1" thickTop="1" thickBot="1">
      <c r="A43" s="19"/>
      <c r="B43" s="4" t="s">
        <v>24</v>
      </c>
      <c r="C43" s="5">
        <v>0</v>
      </c>
      <c r="D43" s="5">
        <v>0</v>
      </c>
      <c r="E43" s="6">
        <f t="shared" si="8"/>
        <v>0</v>
      </c>
      <c r="F43" s="5">
        <v>0</v>
      </c>
      <c r="G43" s="5">
        <v>0</v>
      </c>
      <c r="H43" s="7">
        <v>0</v>
      </c>
    </row>
    <row r="44" spans="1:8" ht="14.25" customHeight="1" thickTop="1" thickBot="1">
      <c r="A44" s="19"/>
      <c r="B44" s="4" t="s">
        <v>25</v>
      </c>
      <c r="C44" s="5">
        <v>0</v>
      </c>
      <c r="D44" s="5">
        <v>0</v>
      </c>
      <c r="E44" s="6">
        <f t="shared" si="8"/>
        <v>0</v>
      </c>
      <c r="F44" s="5">
        <v>0</v>
      </c>
      <c r="G44" s="5">
        <v>0</v>
      </c>
      <c r="H44" s="7">
        <v>0</v>
      </c>
    </row>
    <row r="45" spans="1:8" ht="14.25" customHeight="1" thickTop="1" thickBot="1">
      <c r="A45" s="19"/>
      <c r="B45" s="8" t="s">
        <v>3</v>
      </c>
      <c r="C45" s="9">
        <f t="shared" ref="C45:H45" si="9">SUM(C39:C44)</f>
        <v>3323</v>
      </c>
      <c r="D45" s="9">
        <f t="shared" si="9"/>
        <v>3237</v>
      </c>
      <c r="E45" s="9">
        <f t="shared" si="9"/>
        <v>6560</v>
      </c>
      <c r="F45" s="9">
        <f t="shared" si="9"/>
        <v>214</v>
      </c>
      <c r="G45" s="9">
        <f t="shared" si="9"/>
        <v>487</v>
      </c>
      <c r="H45" s="10">
        <f t="shared" si="9"/>
        <v>28</v>
      </c>
    </row>
    <row r="46" spans="1:8" ht="14.25" customHeight="1" thickTop="1" thickBot="1">
      <c r="A46" s="20" t="s">
        <v>8</v>
      </c>
      <c r="B46" s="11" t="s">
        <v>20</v>
      </c>
      <c r="C46" s="12">
        <f>SUM(C11,C18,C25,C32,C39)</f>
        <v>71483</v>
      </c>
      <c r="D46" s="12">
        <f>SUM(D11,D18,D25,D32,D39)</f>
        <v>69958</v>
      </c>
      <c r="E46" s="12">
        <f t="shared" si="8"/>
        <v>141441</v>
      </c>
      <c r="F46" s="12">
        <f>SUM(F11,F18,F25,F32,F39)</f>
        <v>4379</v>
      </c>
      <c r="G46" s="12">
        <f>SUM(G11,G18,G25,G32,G39)</f>
        <v>10269</v>
      </c>
      <c r="H46" s="13">
        <f>SUM(H11,H18,H25,H32,H39)</f>
        <v>465</v>
      </c>
    </row>
    <row r="47" spans="1:8" ht="14.25" customHeight="1" thickTop="1" thickBot="1">
      <c r="A47" s="20"/>
      <c r="B47" s="11" t="s">
        <v>21</v>
      </c>
      <c r="C47" s="12">
        <f t="shared" ref="C47:H51" si="10">SUM(C12,C19,C26,C33,C40)</f>
        <v>21600</v>
      </c>
      <c r="D47" s="12">
        <f t="shared" si="10"/>
        <v>21748</v>
      </c>
      <c r="E47" s="12">
        <f t="shared" si="8"/>
        <v>43348</v>
      </c>
      <c r="F47" s="12">
        <f t="shared" si="10"/>
        <v>1223</v>
      </c>
      <c r="G47" s="12">
        <f t="shared" si="10"/>
        <v>2536</v>
      </c>
      <c r="H47" s="13">
        <f t="shared" si="10"/>
        <v>89</v>
      </c>
    </row>
    <row r="48" spans="1:8" ht="14.25" customHeight="1" thickTop="1" thickBot="1">
      <c r="A48" s="20"/>
      <c r="B48" s="11" t="s">
        <v>22</v>
      </c>
      <c r="C48" s="12">
        <f t="shared" si="10"/>
        <v>5343</v>
      </c>
      <c r="D48" s="12">
        <f t="shared" si="10"/>
        <v>4967</v>
      </c>
      <c r="E48" s="12">
        <f t="shared" si="8"/>
        <v>10310</v>
      </c>
      <c r="F48" s="12">
        <f t="shared" si="10"/>
        <v>499</v>
      </c>
      <c r="G48" s="12">
        <f t="shared" si="10"/>
        <v>449</v>
      </c>
      <c r="H48" s="13">
        <f t="shared" si="10"/>
        <v>97</v>
      </c>
    </row>
    <row r="49" spans="1:8" ht="14.25" customHeight="1" thickTop="1" thickBot="1">
      <c r="A49" s="21"/>
      <c r="B49" s="11" t="s">
        <v>23</v>
      </c>
      <c r="C49" s="12">
        <f t="shared" si="10"/>
        <v>46</v>
      </c>
      <c r="D49" s="12">
        <f t="shared" si="10"/>
        <v>37</v>
      </c>
      <c r="E49" s="12">
        <f t="shared" si="8"/>
        <v>83</v>
      </c>
      <c r="F49" s="12">
        <f t="shared" si="10"/>
        <v>6</v>
      </c>
      <c r="G49" s="12">
        <f t="shared" si="10"/>
        <v>2</v>
      </c>
      <c r="H49" s="13">
        <f t="shared" si="10"/>
        <v>2</v>
      </c>
    </row>
    <row r="50" spans="1:8" ht="14.25" customHeight="1" thickTop="1" thickBot="1">
      <c r="A50" s="21"/>
      <c r="B50" s="11" t="s">
        <v>24</v>
      </c>
      <c r="C50" s="12">
        <f t="shared" si="10"/>
        <v>425</v>
      </c>
      <c r="D50" s="12">
        <f t="shared" si="10"/>
        <v>391</v>
      </c>
      <c r="E50" s="12">
        <f t="shared" si="8"/>
        <v>816</v>
      </c>
      <c r="F50" s="12">
        <f t="shared" si="10"/>
        <v>20</v>
      </c>
      <c r="G50" s="12">
        <f t="shared" si="10"/>
        <v>40</v>
      </c>
      <c r="H50" s="13">
        <f t="shared" si="10"/>
        <v>2</v>
      </c>
    </row>
    <row r="51" spans="1:8" ht="14.25" customHeight="1" thickTop="1" thickBot="1">
      <c r="A51" s="21"/>
      <c r="B51" s="11" t="s">
        <v>25</v>
      </c>
      <c r="C51" s="12">
        <f t="shared" si="10"/>
        <v>80</v>
      </c>
      <c r="D51" s="12">
        <f t="shared" si="10"/>
        <v>54</v>
      </c>
      <c r="E51" s="12">
        <f t="shared" si="8"/>
        <v>134</v>
      </c>
      <c r="F51" s="12">
        <f t="shared" si="10"/>
        <v>6</v>
      </c>
      <c r="G51" s="12">
        <f t="shared" si="10"/>
        <v>19</v>
      </c>
      <c r="H51" s="13">
        <f t="shared" si="10"/>
        <v>2</v>
      </c>
    </row>
    <row r="52" spans="1:8" ht="14.25" customHeight="1" thickTop="1" thickBot="1">
      <c r="A52" s="22"/>
      <c r="B52" s="14" t="s">
        <v>3</v>
      </c>
      <c r="C52" s="15">
        <f t="shared" ref="C52:H52" si="11">SUM(C46:C51)</f>
        <v>98977</v>
      </c>
      <c r="D52" s="15">
        <f t="shared" si="11"/>
        <v>97155</v>
      </c>
      <c r="E52" s="15">
        <f t="shared" si="11"/>
        <v>196132</v>
      </c>
      <c r="F52" s="15">
        <f t="shared" si="11"/>
        <v>6133</v>
      </c>
      <c r="G52" s="15">
        <f t="shared" si="11"/>
        <v>13315</v>
      </c>
      <c r="H52" s="16">
        <f t="shared" si="11"/>
        <v>657</v>
      </c>
    </row>
    <row r="53" spans="1:8" ht="13.5" thickTop="1"/>
  </sheetData>
  <mergeCells count="18">
    <mergeCell ref="A1:H1"/>
    <mergeCell ref="A2:H2"/>
    <mergeCell ref="A3:H3"/>
    <mergeCell ref="A5:H5"/>
    <mergeCell ref="A6:H6"/>
    <mergeCell ref="A39:A45"/>
    <mergeCell ref="A46:A52"/>
    <mergeCell ref="A9:A10"/>
    <mergeCell ref="B9:B10"/>
    <mergeCell ref="A8:H8"/>
    <mergeCell ref="C9:E9"/>
    <mergeCell ref="F9:F10"/>
    <mergeCell ref="G9:G10"/>
    <mergeCell ref="H9:H10"/>
    <mergeCell ref="A11:A17"/>
    <mergeCell ref="A18:A24"/>
    <mergeCell ref="A25:A31"/>
    <mergeCell ref="A32:A38"/>
  </mergeCells>
  <phoneticPr fontId="0" type="noConversion"/>
  <printOptions horizontalCentered="1"/>
  <pageMargins left="0.78740157480314965" right="0.78740157480314965" top="0.47244094488188981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Modalidad 2</vt:lpstr>
      <vt:lpstr>Modalidad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2014-03-04T23:53:46Z</cp:lastPrinted>
  <dcterms:created xsi:type="dcterms:W3CDTF">2004-12-03T19:46:24Z</dcterms:created>
  <dcterms:modified xsi:type="dcterms:W3CDTF">2014-03-04T23:53:48Z</dcterms:modified>
</cp:coreProperties>
</file>